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D:\Noman\work list monthly 2021-2024\2025\July\New HOD Desk for Anik tower level-11\For Tender\"/>
    </mc:Choice>
  </mc:AlternateContent>
  <xr:revisionPtr revIDLastSave="0" documentId="13_ncr:1_{341C99FB-A1E3-43F4-A6C6-E462FAEDE723}" xr6:coauthVersionLast="47" xr6:coauthVersionMax="47" xr10:uidLastSave="{00000000-0000-0000-0000-000000000000}"/>
  <bookViews>
    <workbookView xWindow="-108" yWindow="-108" windowWidth="23256" windowHeight="12456" xr2:uid="{00000000-000D-0000-FFFF-FFFF00000000}"/>
  </bookViews>
  <sheets>
    <sheet name="BOQ" sheetId="1" r:id="rId1"/>
    <sheet name="Summary" sheetId="2" r:id="rId2"/>
  </sheets>
  <definedNames>
    <definedName name="_xlnm._FilterDatabase" localSheetId="0" hidden="1">BOQ!$A$3:$G$19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 i="1" l="1"/>
  <c r="G5" i="1" s="1"/>
  <c r="G14" i="1" l="1"/>
  <c r="G13" i="1" l="1"/>
  <c r="G8" i="1"/>
  <c r="G18" i="1" l="1"/>
  <c r="G7" i="1"/>
  <c r="G9" i="1"/>
  <c r="G15" i="1"/>
  <c r="G6" i="1" l="1"/>
  <c r="G10" i="1" s="1"/>
  <c r="G16" i="1" l="1"/>
  <c r="G11" i="1"/>
  <c r="G19" i="1" l="1"/>
  <c r="G12" i="1" l="1"/>
  <c r="G17" i="1" s="1"/>
  <c r="D7" i="2" l="1"/>
  <c r="D8" i="2"/>
  <c r="D5" i="2"/>
  <c r="D6" i="2"/>
  <c r="D9" i="2" l="1"/>
</calcChain>
</file>

<file path=xl/sharedStrings.xml><?xml version="1.0" encoding="utf-8"?>
<sst xmlns="http://schemas.openxmlformats.org/spreadsheetml/2006/main" count="60" uniqueCount="41">
  <si>
    <t xml:space="preserve">SL No </t>
  </si>
  <si>
    <t xml:space="preserve">Unit </t>
  </si>
  <si>
    <t xml:space="preserve">Qty </t>
  </si>
  <si>
    <t>Sft</t>
  </si>
  <si>
    <t>Nos</t>
  </si>
  <si>
    <t xml:space="preserve">Nos </t>
  </si>
  <si>
    <t>sft</t>
  </si>
  <si>
    <r>
      <t xml:space="preserve">Paint (inside) (White/off-white) </t>
    </r>
    <r>
      <rPr>
        <sz val="10"/>
        <rFont val="Trebuchet MS"/>
        <family val="2"/>
      </rPr>
      <t xml:space="preserve"> Applying 1 coat of interior sealer on prepared surface; then applying 1 coat of interior putty; finally applying 2 coats of interior standard acrylic emulsion paint (plastic finish) by brush/roller; all complete in all floors and accepted by the Engineer-in-charge.</t>
    </r>
  </si>
  <si>
    <t xml:space="preserve">Description of Items </t>
  </si>
  <si>
    <t xml:space="preserve">Paint Works </t>
  </si>
  <si>
    <t xml:space="preserve">Furniture Works </t>
  </si>
  <si>
    <t xml:space="preserve">Type of works </t>
  </si>
  <si>
    <t xml:space="preserve">SubTotal </t>
  </si>
  <si>
    <t xml:space="preserve">Sub Total of Paint Works </t>
  </si>
  <si>
    <t xml:space="preserve">Sub Total of Electrical works </t>
  </si>
  <si>
    <t xml:space="preserve">Sub total of Furniture works </t>
  </si>
  <si>
    <t>Sum of IT &amp; Networks</t>
  </si>
  <si>
    <t>Total Amount in BDT</t>
  </si>
  <si>
    <t>Unit Rate in BDT</t>
  </si>
  <si>
    <t>Amount in BDT</t>
  </si>
  <si>
    <t xml:space="preserve">ITEMS </t>
  </si>
  <si>
    <t xml:space="preserve">GRANT TOTAL </t>
  </si>
  <si>
    <t xml:space="preserve">SL NO </t>
  </si>
  <si>
    <t>Network wiring (new) with necessary wiring all completed (Cable Brand, Systemax, Rosenberger)</t>
  </si>
  <si>
    <r>
      <t>FULL/ LOW HEIGHT CABINET</t>
    </r>
    <r>
      <rPr>
        <sz val="10"/>
        <rFont val="Trebuchet MS"/>
        <family val="2"/>
      </rPr>
      <t xml:space="preserve"> Supply, fitting &amp; fixing of full height cabinet  made of  3/4" Partex board and best quality hardware materials etc. complete in all respect as per design, drawing and direction of Architect/Authority.</t>
    </r>
  </si>
  <si>
    <r>
      <rPr>
        <b/>
        <sz val="10"/>
        <rFont val="Trebuchet MS"/>
        <family val="2"/>
      </rPr>
      <t xml:space="preserve">SOFA (2-SEATER) </t>
    </r>
    <r>
      <rPr>
        <sz val="10"/>
        <rFont val="Trebuchet MS"/>
        <family val="2"/>
      </rPr>
      <t xml:space="preserve"> FOR Brac bank Head office standard All Complete in all respect as per design, drawing and direction of Architect/Authority. </t>
    </r>
  </si>
  <si>
    <t>Paint</t>
  </si>
  <si>
    <t xml:space="preserve">Electrical &amp; Networking  works </t>
  </si>
  <si>
    <t xml:space="preserve">Others </t>
  </si>
  <si>
    <t xml:space="preserve">Electrical &amp; Networking works </t>
  </si>
  <si>
    <t>Others</t>
  </si>
  <si>
    <r>
      <t>SELF ADHESIVE FROSTED PAPER</t>
    </r>
    <r>
      <rPr>
        <sz val="11"/>
        <rFont val="Arial Narrow"/>
        <family val="2"/>
      </rPr>
      <t xml:space="preserve"> Supplying, fitting and fixing frosted paper on Main entry door and other glass surfaces after cutting logo and lettering with fine finish, complete in all respect as per design, drawing &amp; direction of Architect/ Authority.</t>
    </r>
  </si>
  <si>
    <t xml:space="preserve">SQUIRE SHAPE SS LEG POST FOR HOD CUBICAL Glass Barier (2" L X 2" W X4' H) 2.5mm thikness Complete in all respect as design &amp; drawing and direction  of Architect/ Authority. </t>
  </si>
  <si>
    <t xml:space="preserve">5" aluminium  ARMOUR SECTION (Both side)  WITH (1" X1") MS BOX FOR FLOOR SUPPORT &amp; ALL NECESSARY ROYALBOLT, SS NUT , SCREW Complete in all respect as design &amp; drawing and direction  of Architect/ Authority. </t>
  </si>
  <si>
    <t>10 MM CLEAR NON TEMPARED GLASS FOR HOD CUBICAL Complete in all respect as per design &amp; drawing and direction  of Architect/ Authority. Brand : PHP / Nasir</t>
  </si>
  <si>
    <t>Rft</t>
  </si>
  <si>
    <t>Network wiring (re-arrangment ) with necessary wiring all completed .(with New faceplate)</t>
  </si>
  <si>
    <r>
      <rPr>
        <b/>
        <sz val="10"/>
        <rFont val="Trebuchet MS"/>
        <family val="2"/>
      </rPr>
      <t>ELECTRICAL WIRING RE-ARRANGEMENT</t>
    </r>
    <r>
      <rPr>
        <sz val="10"/>
        <rFont val="Trebuchet MS"/>
        <family val="2"/>
      </rPr>
      <t xml:space="preserve"> WORK  with necessary cable , pipe etc.</t>
    </r>
  </si>
  <si>
    <r>
      <rPr>
        <b/>
        <sz val="10"/>
        <rFont val="Trebuchet MS"/>
        <family val="2"/>
      </rPr>
      <t xml:space="preserve">NEW ELECTRICAL WIRING </t>
    </r>
    <r>
      <rPr>
        <sz val="10"/>
        <rFont val="Trebuchet MS"/>
        <family val="2"/>
      </rPr>
      <t xml:space="preserve">(4nos -3pin &amp; 2 nos -2pin though 1 circuit)   with necessary cable , pipe etc all completed  </t>
    </r>
  </si>
  <si>
    <r>
      <rPr>
        <b/>
        <sz val="11"/>
        <rFont val="Trebuchet MS"/>
        <family val="2"/>
      </rPr>
      <t>NEW DESIGN  WORK STATION -IMPORTED</t>
    </r>
    <r>
      <rPr>
        <sz val="10"/>
        <rFont val="Trebuchet MS"/>
        <family val="2"/>
      </rPr>
      <t xml:space="preserve"> (Open Workstation for 1 person (4'6"Lx 2'-6'' Wx 2'-6" H), having 1" thick Melamine Board top and 1/2" thick 1.5''x4.5'  Melamine Board drop  at one end supported by imported 2"x2" MS Box Leg of 16 swg thickness, internal bracings of 2"x1" MS box of 16 swg thickness, 4"x4" Cable Tray of 22 swg thick MS Sheet all having Duco Metal Paint of Approved Color, 2 nos 1/2" Melamine board partition of 4'x1-2"' size partition on table of approved design, 1 nos 6"x3" Aluminum Cable Cap,1 nos 1/2" Melamine board partition of 4'x1-5"' size partition on table of approved design ,1 nos Key Board Tray, 1 Nos Drawer Unit,Table vertical pertition must be modified, All complete with necessary hardware and to be executed as per design, drawing and direction of Architect/Authority.</t>
    </r>
    <r>
      <rPr>
        <b/>
        <sz val="10"/>
        <rFont val="Trebuchet MS"/>
        <family val="2"/>
      </rPr>
      <t xml:space="preserve"> </t>
    </r>
  </si>
  <si>
    <t>Renovation of HOD Cubical for  at Anik Tower Level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</si>
</sst>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00_);_(* \(#,##0.00\);_(* \-??_);_(@_)"/>
  </numFmts>
  <fonts count="16" x14ac:knownFonts="1">
    <font>
      <sz val="11"/>
      <color theme="1"/>
      <name val="Calibri"/>
      <family val="2"/>
      <scheme val="minor"/>
    </font>
    <font>
      <sz val="11"/>
      <color theme="1"/>
      <name val="Calibri"/>
      <family val="2"/>
      <scheme val="minor"/>
    </font>
    <font>
      <sz val="10"/>
      <name val="Arial"/>
      <family val="2"/>
    </font>
    <font>
      <sz val="10"/>
      <color theme="1"/>
      <name val="Trebuchet MS"/>
      <family val="2"/>
    </font>
    <font>
      <sz val="10"/>
      <name val="Trebuchet MS"/>
      <family val="2"/>
    </font>
    <font>
      <b/>
      <sz val="10"/>
      <name val="Trebuchet MS"/>
      <family val="2"/>
    </font>
    <font>
      <b/>
      <sz val="11"/>
      <name val="Trebuchet MS"/>
      <family val="2"/>
    </font>
    <font>
      <b/>
      <sz val="12"/>
      <name val="Trebuchet MS"/>
      <family val="2"/>
    </font>
    <font>
      <b/>
      <sz val="10"/>
      <color theme="1"/>
      <name val="Trebuchet MS"/>
      <family val="2"/>
    </font>
    <font>
      <sz val="8"/>
      <color theme="1"/>
      <name val="Trebuchet MS"/>
      <family val="2"/>
    </font>
    <font>
      <b/>
      <sz val="8"/>
      <name val="Trebuchet MS"/>
      <family val="2"/>
    </font>
    <font>
      <sz val="11"/>
      <color theme="1"/>
      <name val="Trebuchet MS"/>
      <family val="2"/>
    </font>
    <font>
      <sz val="11"/>
      <name val="Trebuchet MS"/>
      <family val="2"/>
    </font>
    <font>
      <sz val="12"/>
      <name val="Trebuchet MS"/>
      <family val="2"/>
    </font>
    <font>
      <b/>
      <sz val="11"/>
      <name val="Arial Narrow"/>
      <family val="2"/>
    </font>
    <font>
      <sz val="11"/>
      <name val="Arial Narrow"/>
      <family val="2"/>
    </font>
  </fonts>
  <fills count="9">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theme="5" tint="0.79998168889431442"/>
      </patternFill>
    </fill>
    <fill>
      <patternFill patternType="solid">
        <fgColor theme="0"/>
        <bgColor theme="8" tint="0.79998168889431442"/>
      </patternFill>
    </fill>
    <fill>
      <patternFill patternType="solid">
        <fgColor theme="0"/>
        <bgColor theme="8"/>
      </patternFill>
    </fill>
    <fill>
      <patternFill patternType="solid">
        <fgColor theme="0"/>
        <bgColor theme="1"/>
      </patternFill>
    </fill>
    <fill>
      <patternFill patternType="solid">
        <fgColor theme="2"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s>
  <cellStyleXfs count="3">
    <xf numFmtId="0" fontId="0" fillId="0" borderId="0"/>
    <xf numFmtId="164" fontId="1" fillId="0" borderId="0" applyFont="0" applyFill="0" applyBorder="0" applyAlignment="0" applyProtection="0"/>
    <xf numFmtId="164" fontId="2" fillId="0" borderId="0" applyFont="0" applyFill="0" applyBorder="0" applyAlignment="0" applyProtection="0"/>
  </cellStyleXfs>
  <cellXfs count="42">
    <xf numFmtId="0" fontId="0" fillId="0" borderId="0" xfId="0"/>
    <xf numFmtId="0" fontId="4" fillId="2" borderId="1" xfId="0" applyFont="1" applyFill="1" applyBorder="1" applyAlignment="1">
      <alignment horizontal="center" vertical="center" wrapText="1"/>
    </xf>
    <xf numFmtId="0" fontId="5" fillId="3" borderId="1" xfId="0" applyFont="1" applyFill="1" applyBorder="1" applyAlignment="1">
      <alignment horizontal="left" vertical="top" wrapText="1"/>
    </xf>
    <xf numFmtId="165" fontId="4" fillId="3" borderId="1" xfId="1" applyNumberFormat="1" applyFont="1" applyFill="1" applyBorder="1" applyAlignment="1">
      <alignment horizontal="center" vertical="center" wrapText="1"/>
    </xf>
    <xf numFmtId="37" fontId="4" fillId="3" borderId="1" xfId="1" applyNumberFormat="1" applyFont="1" applyFill="1" applyBorder="1" applyAlignment="1">
      <alignment horizontal="center" vertical="center" wrapText="1"/>
    </xf>
    <xf numFmtId="0" fontId="4" fillId="3" borderId="1" xfId="0" applyFont="1" applyFill="1" applyBorder="1" applyAlignment="1">
      <alignment horizontal="left" vertical="top" wrapText="1"/>
    </xf>
    <xf numFmtId="0" fontId="4" fillId="3" borderId="1" xfId="0" applyFont="1" applyFill="1" applyBorder="1" applyAlignment="1">
      <alignment horizontal="center" vertical="center" wrapText="1"/>
    </xf>
    <xf numFmtId="165" fontId="4" fillId="3" borderId="1" xfId="2" applyNumberFormat="1" applyFont="1" applyFill="1" applyBorder="1" applyAlignment="1">
      <alignment horizontal="center" vertical="center" wrapText="1"/>
    </xf>
    <xf numFmtId="37" fontId="4" fillId="3" borderId="1" xfId="2" applyNumberFormat="1" applyFont="1" applyFill="1" applyBorder="1" applyAlignment="1">
      <alignment horizontal="center" vertical="center" wrapText="1"/>
    </xf>
    <xf numFmtId="165" fontId="6" fillId="3" borderId="1" xfId="1" applyNumberFormat="1"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0" fillId="0" borderId="0" xfId="0" applyAlignment="1">
      <alignment horizontal="center" vertical="center"/>
    </xf>
    <xf numFmtId="39" fontId="0" fillId="0" borderId="1" xfId="1" applyNumberFormat="1" applyFont="1" applyBorder="1" applyAlignment="1">
      <alignment horizontal="center" vertical="center"/>
    </xf>
    <xf numFmtId="0" fontId="0" fillId="8" borderId="1" xfId="0" applyFill="1" applyBorder="1" applyAlignment="1">
      <alignment horizontal="center" vertical="center"/>
    </xf>
    <xf numFmtId="37" fontId="12" fillId="3" borderId="1" xfId="1" applyNumberFormat="1" applyFont="1" applyFill="1" applyBorder="1" applyAlignment="1">
      <alignment horizontal="center" vertical="center" wrapText="1"/>
    </xf>
    <xf numFmtId="0" fontId="3" fillId="3" borderId="0" xfId="0" applyFont="1" applyFill="1" applyAlignment="1">
      <alignment horizontal="center" vertical="center" wrapText="1"/>
    </xf>
    <xf numFmtId="0" fontId="9" fillId="3" borderId="0" xfId="0" applyFont="1" applyFill="1" applyAlignment="1">
      <alignment horizontal="center" vertical="center" wrapText="1"/>
    </xf>
    <xf numFmtId="0" fontId="3" fillId="3" borderId="0" xfId="0" applyFont="1" applyFill="1" applyAlignment="1">
      <alignment horizontal="left" vertical="top" wrapText="1"/>
    </xf>
    <xf numFmtId="0" fontId="3" fillId="3" borderId="0" xfId="0" applyFont="1" applyFill="1" applyAlignment="1">
      <alignment wrapText="1"/>
    </xf>
    <xf numFmtId="0" fontId="3" fillId="3" borderId="0" xfId="0" applyFont="1" applyFill="1" applyAlignment="1">
      <alignment horizontal="center" vertical="top" wrapText="1"/>
    </xf>
    <xf numFmtId="37" fontId="13" fillId="3" borderId="1" xfId="2" applyNumberFormat="1" applyFont="1" applyFill="1" applyBorder="1" applyAlignment="1">
      <alignment horizontal="center" vertical="center" wrapText="1"/>
    </xf>
    <xf numFmtId="165" fontId="7" fillId="3" borderId="1" xfId="2"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10" fillId="6" borderId="2" xfId="0" applyFont="1" applyFill="1" applyBorder="1" applyAlignment="1">
      <alignment horizontal="center" vertical="center" wrapText="1"/>
    </xf>
    <xf numFmtId="0" fontId="5" fillId="3" borderId="1" xfId="0" applyFont="1" applyFill="1" applyBorder="1" applyAlignment="1">
      <alignment vertical="center" wrapText="1"/>
    </xf>
    <xf numFmtId="0" fontId="5" fillId="3" borderId="1" xfId="0" applyFont="1" applyFill="1" applyBorder="1" applyAlignment="1">
      <alignment vertical="top" wrapText="1"/>
    </xf>
    <xf numFmtId="0" fontId="8" fillId="3" borderId="1" xfId="0" applyFont="1" applyFill="1" applyBorder="1" applyAlignment="1">
      <alignment vertical="top" wrapText="1"/>
    </xf>
    <xf numFmtId="0" fontId="9" fillId="3" borderId="0" xfId="0" applyFont="1" applyFill="1" applyAlignment="1">
      <alignment horizontal="center" vertical="top" wrapText="1"/>
    </xf>
    <xf numFmtId="164" fontId="3" fillId="3" borderId="1" xfId="1" applyFont="1" applyFill="1" applyBorder="1" applyAlignment="1">
      <alignment horizontal="right" vertical="center" wrapText="1"/>
    </xf>
    <xf numFmtId="0" fontId="11" fillId="2" borderId="2" xfId="0" applyFont="1" applyFill="1" applyBorder="1" applyAlignment="1">
      <alignment horizontal="center" vertical="center" wrapText="1"/>
    </xf>
    <xf numFmtId="0" fontId="14" fillId="0" borderId="3" xfId="0" applyFont="1" applyBorder="1" applyAlignment="1">
      <alignment horizontal="justify" vertical="center" wrapText="1"/>
    </xf>
    <xf numFmtId="0" fontId="5" fillId="3" borderId="1" xfId="0" applyFont="1" applyFill="1" applyBorder="1" applyAlignment="1">
      <alignment horizontal="center" vertical="top" wrapText="1"/>
    </xf>
    <xf numFmtId="0" fontId="12" fillId="4" borderId="1" xfId="0" applyFont="1" applyFill="1" applyBorder="1" applyAlignment="1">
      <alignment horizontal="left" vertical="center" wrapText="1"/>
    </xf>
    <xf numFmtId="0" fontId="12" fillId="5" borderId="1" xfId="0" applyFont="1" applyFill="1" applyBorder="1" applyAlignment="1">
      <alignment horizontal="left" vertical="center" wrapText="1"/>
    </xf>
    <xf numFmtId="0" fontId="12" fillId="7" borderId="1" xfId="0" applyFont="1" applyFill="1" applyBorder="1" applyAlignment="1">
      <alignment horizontal="left" vertical="center" wrapText="1"/>
    </xf>
    <xf numFmtId="0" fontId="11" fillId="0" borderId="1" xfId="0" applyFont="1"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center" wrapText="1"/>
    </xf>
  </cellXfs>
  <cellStyles count="3">
    <cellStyle name="Comma" xfId="1" builtinId="3"/>
    <cellStyle name="Comma 2" xfId="2" xr:uid="{00000000-0005-0000-0000-000001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19"/>
  <sheetViews>
    <sheetView tabSelected="1" zoomScaleNormal="100" workbookViewId="0">
      <pane xSplit="1" ySplit="3" topLeftCell="B4" activePane="bottomRight" state="frozen"/>
      <selection pane="topRight" activeCell="C1" sqref="C1"/>
      <selection pane="bottomLeft" activeCell="A4" sqref="A4"/>
      <selection pane="bottomRight" activeCell="K9" sqref="K9"/>
    </sheetView>
  </sheetViews>
  <sheetFormatPr defaultColWidth="9.109375" defaultRowHeight="14.4" x14ac:dyDescent="0.35"/>
  <cols>
    <col min="1" max="1" width="9.33203125" style="18" bestFit="1" customWidth="1"/>
    <col min="2" max="2" width="17.109375" style="19" customWidth="1"/>
    <col min="3" max="3" width="98.44140625" style="20" customWidth="1"/>
    <col min="4" max="4" width="9.109375" style="18"/>
    <col min="5" max="5" width="9.33203125" style="18" bestFit="1" customWidth="1"/>
    <col min="6" max="6" width="11" style="18" bestFit="1" customWidth="1"/>
    <col min="7" max="7" width="16.88671875" style="18" bestFit="1" customWidth="1"/>
    <col min="8" max="16384" width="9.109375" style="21"/>
  </cols>
  <sheetData>
    <row r="2" spans="1:7" x14ac:dyDescent="0.35">
      <c r="B2" s="31"/>
      <c r="C2" s="35" t="s">
        <v>40</v>
      </c>
      <c r="D2" s="22"/>
      <c r="E2" s="22"/>
      <c r="F2" s="22"/>
      <c r="G2" s="22"/>
    </row>
    <row r="3" spans="1:7" s="18" customFormat="1" ht="28.8" x14ac:dyDescent="0.3">
      <c r="A3" s="13" t="s">
        <v>0</v>
      </c>
      <c r="B3" s="13" t="s">
        <v>11</v>
      </c>
      <c r="C3" s="33" t="s">
        <v>8</v>
      </c>
      <c r="D3" s="13" t="s">
        <v>1</v>
      </c>
      <c r="E3" s="13" t="s">
        <v>2</v>
      </c>
      <c r="F3" s="13" t="s">
        <v>18</v>
      </c>
      <c r="G3" s="13" t="s">
        <v>17</v>
      </c>
    </row>
    <row r="4" spans="1:7" ht="43.2" x14ac:dyDescent="0.35">
      <c r="A4" s="1">
        <v>1</v>
      </c>
      <c r="B4" s="10" t="s">
        <v>26</v>
      </c>
      <c r="C4" s="2" t="s">
        <v>7</v>
      </c>
      <c r="D4" s="3" t="s">
        <v>3</v>
      </c>
      <c r="E4" s="4">
        <v>0</v>
      </c>
      <c r="F4" s="4"/>
      <c r="G4" s="3">
        <f t="shared" ref="G4" si="0">F4*E4</f>
        <v>0</v>
      </c>
    </row>
    <row r="5" spans="1:7" x14ac:dyDescent="0.35">
      <c r="A5" s="1"/>
      <c r="B5" s="10"/>
      <c r="C5" s="29" t="s">
        <v>13</v>
      </c>
      <c r="D5" s="3"/>
      <c r="E5" s="4"/>
      <c r="F5" s="17" t="s">
        <v>12</v>
      </c>
      <c r="G5" s="9">
        <f>G4</f>
        <v>0</v>
      </c>
    </row>
    <row r="6" spans="1:7" ht="24" x14ac:dyDescent="0.35">
      <c r="A6" s="1">
        <v>2</v>
      </c>
      <c r="B6" s="11" t="s">
        <v>27</v>
      </c>
      <c r="C6" s="2" t="s">
        <v>36</v>
      </c>
      <c r="D6" s="6" t="s">
        <v>5</v>
      </c>
      <c r="E6" s="4">
        <v>1</v>
      </c>
      <c r="F6" s="8"/>
      <c r="G6" s="32">
        <f>E6*F6</f>
        <v>0</v>
      </c>
    </row>
    <row r="7" spans="1:7" ht="24" x14ac:dyDescent="0.35">
      <c r="A7" s="1">
        <v>3</v>
      </c>
      <c r="B7" s="11" t="s">
        <v>27</v>
      </c>
      <c r="C7" s="2" t="s">
        <v>23</v>
      </c>
      <c r="D7" s="6" t="s">
        <v>5</v>
      </c>
      <c r="E7" s="4">
        <v>2</v>
      </c>
      <c r="F7" s="8"/>
      <c r="G7" s="32">
        <f t="shared" ref="G7:G9" si="1">E7*F7</f>
        <v>0</v>
      </c>
    </row>
    <row r="8" spans="1:7" ht="24" x14ac:dyDescent="0.35">
      <c r="A8" s="1">
        <v>4</v>
      </c>
      <c r="B8" s="11" t="s">
        <v>27</v>
      </c>
      <c r="C8" s="5" t="s">
        <v>37</v>
      </c>
      <c r="D8" s="6" t="s">
        <v>1</v>
      </c>
      <c r="E8" s="4">
        <v>2</v>
      </c>
      <c r="F8" s="8"/>
      <c r="G8" s="32">
        <f t="shared" si="1"/>
        <v>0</v>
      </c>
    </row>
    <row r="9" spans="1:7" ht="28.8" x14ac:dyDescent="0.35">
      <c r="A9" s="1">
        <v>5</v>
      </c>
      <c r="B9" s="11" t="s">
        <v>27</v>
      </c>
      <c r="C9" s="5" t="s">
        <v>38</v>
      </c>
      <c r="D9" s="6" t="s">
        <v>5</v>
      </c>
      <c r="E9" s="4">
        <v>0</v>
      </c>
      <c r="F9" s="8"/>
      <c r="G9" s="32">
        <f t="shared" si="1"/>
        <v>0</v>
      </c>
    </row>
    <row r="10" spans="1:7" x14ac:dyDescent="0.35">
      <c r="A10" s="1"/>
      <c r="B10" s="11"/>
      <c r="C10" s="28" t="s">
        <v>14</v>
      </c>
      <c r="D10" s="6"/>
      <c r="E10" s="4"/>
      <c r="F10" s="17" t="s">
        <v>12</v>
      </c>
      <c r="G10" s="9">
        <f>SUM(G6:G9)</f>
        <v>0</v>
      </c>
    </row>
    <row r="11" spans="1:7" ht="115.8" x14ac:dyDescent="0.35">
      <c r="A11" s="1">
        <v>6</v>
      </c>
      <c r="B11" s="12" t="s">
        <v>10</v>
      </c>
      <c r="C11" s="2" t="s">
        <v>39</v>
      </c>
      <c r="D11" s="7" t="s">
        <v>4</v>
      </c>
      <c r="E11" s="4">
        <v>2</v>
      </c>
      <c r="F11" s="8"/>
      <c r="G11" s="7">
        <f t="shared" ref="G11:G15" si="2">F11*E11</f>
        <v>0</v>
      </c>
    </row>
    <row r="12" spans="1:7" ht="43.2" x14ac:dyDescent="0.35">
      <c r="A12" s="1">
        <v>7</v>
      </c>
      <c r="B12" s="12" t="s">
        <v>10</v>
      </c>
      <c r="C12" s="2" t="s">
        <v>24</v>
      </c>
      <c r="D12" s="7" t="s">
        <v>6</v>
      </c>
      <c r="E12" s="4">
        <v>24</v>
      </c>
      <c r="F12" s="8"/>
      <c r="G12" s="7">
        <f t="shared" si="2"/>
        <v>0</v>
      </c>
    </row>
    <row r="13" spans="1:7" ht="28.8" x14ac:dyDescent="0.35">
      <c r="A13" s="1">
        <v>8</v>
      </c>
      <c r="B13" s="12" t="s">
        <v>10</v>
      </c>
      <c r="C13" s="5" t="s">
        <v>25</v>
      </c>
      <c r="D13" s="7" t="s">
        <v>4</v>
      </c>
      <c r="E13" s="4">
        <v>0</v>
      </c>
      <c r="F13" s="8"/>
      <c r="G13" s="7">
        <f t="shared" si="2"/>
        <v>0</v>
      </c>
    </row>
    <row r="14" spans="1:7" ht="28.8" x14ac:dyDescent="0.35">
      <c r="A14" s="1">
        <v>9</v>
      </c>
      <c r="B14" s="12" t="s">
        <v>10</v>
      </c>
      <c r="C14" s="2" t="s">
        <v>32</v>
      </c>
      <c r="D14" s="7" t="s">
        <v>4</v>
      </c>
      <c r="E14" s="4">
        <v>1</v>
      </c>
      <c r="F14" s="8"/>
      <c r="G14" s="7">
        <f t="shared" si="2"/>
        <v>0</v>
      </c>
    </row>
    <row r="15" spans="1:7" ht="43.2" x14ac:dyDescent="0.35">
      <c r="A15" s="1">
        <v>10</v>
      </c>
      <c r="B15" s="12" t="s">
        <v>10</v>
      </c>
      <c r="C15" s="2" t="s">
        <v>33</v>
      </c>
      <c r="D15" s="7" t="s">
        <v>35</v>
      </c>
      <c r="E15" s="4">
        <v>7</v>
      </c>
      <c r="F15" s="8"/>
      <c r="G15" s="7">
        <f t="shared" si="2"/>
        <v>0</v>
      </c>
    </row>
    <row r="16" spans="1:7" ht="28.8" x14ac:dyDescent="0.35">
      <c r="A16" s="1">
        <v>11</v>
      </c>
      <c r="B16" s="12" t="s">
        <v>10</v>
      </c>
      <c r="C16" s="2" t="s">
        <v>34</v>
      </c>
      <c r="D16" s="7" t="s">
        <v>3</v>
      </c>
      <c r="E16" s="4">
        <v>24</v>
      </c>
      <c r="F16" s="8"/>
      <c r="G16" s="7">
        <f t="shared" ref="G16:G18" si="3">F16*E16</f>
        <v>0</v>
      </c>
    </row>
    <row r="17" spans="1:7" ht="16.2" x14ac:dyDescent="0.35">
      <c r="A17" s="1"/>
      <c r="B17" s="12"/>
      <c r="C17" s="28" t="s">
        <v>15</v>
      </c>
      <c r="D17" s="7"/>
      <c r="E17" s="4"/>
      <c r="F17" s="23" t="s">
        <v>12</v>
      </c>
      <c r="G17" s="24">
        <f>SUM(G11:G16)</f>
        <v>0</v>
      </c>
    </row>
    <row r="18" spans="1:7" ht="27.6" x14ac:dyDescent="0.35">
      <c r="A18" s="1">
        <v>12</v>
      </c>
      <c r="B18" s="27" t="s">
        <v>28</v>
      </c>
      <c r="C18" s="34" t="s">
        <v>31</v>
      </c>
      <c r="D18" s="7" t="s">
        <v>3</v>
      </c>
      <c r="E18" s="6">
        <v>40</v>
      </c>
      <c r="F18" s="8"/>
      <c r="G18" s="7">
        <f t="shared" si="3"/>
        <v>0</v>
      </c>
    </row>
    <row r="19" spans="1:7" x14ac:dyDescent="0.35">
      <c r="A19" s="1"/>
      <c r="B19" s="25"/>
      <c r="C19" s="30" t="s">
        <v>16</v>
      </c>
      <c r="D19" s="26"/>
      <c r="E19" s="26"/>
      <c r="F19" s="17" t="s">
        <v>12</v>
      </c>
      <c r="G19" s="9">
        <f>SUM(G18:G18)</f>
        <v>0</v>
      </c>
    </row>
  </sheetData>
  <pageMargins left="0.7" right="0.7" top="0.75" bottom="0.75" header="0.3" footer="0.3"/>
  <pageSetup scale="6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D10"/>
  <sheetViews>
    <sheetView workbookViewId="0">
      <selection activeCell="I24" sqref="I24"/>
    </sheetView>
  </sheetViews>
  <sheetFormatPr defaultRowHeight="14.4" x14ac:dyDescent="0.3"/>
  <cols>
    <col min="3" max="3" width="35.6640625" customWidth="1"/>
    <col min="4" max="4" width="17.44140625" style="14" customWidth="1"/>
  </cols>
  <sheetData>
    <row r="4" spans="2:4" x14ac:dyDescent="0.3">
      <c r="B4" s="16" t="s">
        <v>22</v>
      </c>
      <c r="C4" s="16" t="s">
        <v>20</v>
      </c>
      <c r="D4" s="16" t="s">
        <v>19</v>
      </c>
    </row>
    <row r="5" spans="2:4" x14ac:dyDescent="0.3">
      <c r="B5" s="16">
        <v>1</v>
      </c>
      <c r="C5" s="36" t="s">
        <v>9</v>
      </c>
      <c r="D5" s="15">
        <f>BOQ!G5</f>
        <v>0</v>
      </c>
    </row>
    <row r="6" spans="2:4" x14ac:dyDescent="0.3">
      <c r="B6" s="16">
        <v>2</v>
      </c>
      <c r="C6" s="37" t="s">
        <v>29</v>
      </c>
      <c r="D6" s="15">
        <f>BOQ!G10</f>
        <v>0</v>
      </c>
    </row>
    <row r="7" spans="2:4" x14ac:dyDescent="0.3">
      <c r="B7" s="16">
        <v>3</v>
      </c>
      <c r="C7" s="38" t="s">
        <v>10</v>
      </c>
      <c r="D7" s="15">
        <f>BOQ!G17</f>
        <v>0</v>
      </c>
    </row>
    <row r="8" spans="2:4" x14ac:dyDescent="0.3">
      <c r="B8" s="16">
        <v>4</v>
      </c>
      <c r="C8" s="39" t="s">
        <v>30</v>
      </c>
      <c r="D8" s="15">
        <f>BOQ!G19</f>
        <v>0</v>
      </c>
    </row>
    <row r="9" spans="2:4" x14ac:dyDescent="0.3">
      <c r="B9" s="40" t="s">
        <v>21</v>
      </c>
      <c r="C9" s="40"/>
      <c r="D9" s="15">
        <f>SUM(D5:D8)</f>
        <v>0</v>
      </c>
    </row>
    <row r="10" spans="2:4" x14ac:dyDescent="0.3">
      <c r="B10" s="41"/>
      <c r="C10" s="41"/>
      <c r="D10" s="41"/>
    </row>
  </sheetData>
  <mergeCells count="2">
    <mergeCell ref="B9:C9"/>
    <mergeCell ref="B10:D1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BOQ</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Shamshara Doulatana</dc:creator>
  <cp:lastModifiedBy>Noman Ahmed</cp:lastModifiedBy>
  <cp:lastPrinted>2022-05-29T10:53:51Z</cp:lastPrinted>
  <dcterms:created xsi:type="dcterms:W3CDTF">2022-05-12T07:02:17Z</dcterms:created>
  <dcterms:modified xsi:type="dcterms:W3CDTF">2025-07-28T05:50:57Z</dcterms:modified>
</cp:coreProperties>
</file>